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jets\2134 HOPITAL AVICENNE BOBIGNY\2134_03_RENDU\04_PRO V2\LEA\PE\"/>
    </mc:Choice>
  </mc:AlternateContent>
  <xr:revisionPtr revIDLastSave="0" documentId="13_ncr:1_{EF111886-DF8C-49E3-A579-9777EBD726E2}" xr6:coauthVersionLast="47" xr6:coauthVersionMax="47" xr10:uidLastSave="{00000000-0000-0000-0000-000000000000}"/>
  <bookViews>
    <workbookView xWindow="-28920" yWindow="-10440" windowWidth="29040" windowHeight="16440" xr2:uid="{8EEC6E68-3305-4EBE-9F20-EE8CC256D45B}"/>
  </bookViews>
  <sheets>
    <sheet name="LOT04-MEN.INT" sheetId="1" r:id="rId1"/>
  </sheets>
  <definedNames>
    <definedName name="_Toc217037562" localSheetId="0">'LOT04-MEN.INT'!$B$26</definedName>
    <definedName name="_xlnm.Print_Area" localSheetId="0">'LOT04-MEN.INT'!$A$1:$F$55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C54" i="1"/>
  <c r="F51" i="1"/>
  <c r="F50" i="1"/>
  <c r="F49" i="1"/>
  <c r="F48" i="1"/>
  <c r="F47" i="1"/>
  <c r="F46" i="1"/>
  <c r="F45" i="1"/>
  <c r="F44" i="1"/>
  <c r="F43" i="1"/>
  <c r="F41" i="1"/>
  <c r="F40" i="1"/>
  <c r="F37" i="1"/>
  <c r="F35" i="1"/>
  <c r="F33" i="1"/>
  <c r="F32" i="1"/>
  <c r="F31" i="1"/>
  <c r="F30" i="1"/>
  <c r="F28" i="1"/>
  <c r="F27" i="1"/>
  <c r="F26" i="1"/>
  <c r="F21" i="1"/>
  <c r="F20" i="1"/>
  <c r="F19" i="1"/>
  <c r="F18" i="1"/>
  <c r="F17" i="1"/>
  <c r="F16" i="1"/>
  <c r="F15" i="1"/>
  <c r="F14" i="1"/>
  <c r="F13" i="1"/>
  <c r="F12" i="1"/>
  <c r="F11" i="1"/>
  <c r="F10" i="1"/>
  <c r="F6" i="1"/>
  <c r="F4" i="1" s="1"/>
  <c r="F5" i="1"/>
  <c r="F52" i="1" l="1"/>
  <c r="F53" i="1" s="1"/>
  <c r="F54" i="1" s="1"/>
</calcChain>
</file>

<file path=xl/sharedStrings.xml><?xml version="1.0" encoding="utf-8"?>
<sst xmlns="http://schemas.openxmlformats.org/spreadsheetml/2006/main" count="110" uniqueCount="83">
  <si>
    <t>LOT 04 - MENUISERIES INTERIEURES / AGENCEMENT</t>
  </si>
  <si>
    <t>Art.</t>
  </si>
  <si>
    <t>Designation des prestations</t>
  </si>
  <si>
    <t>Unités</t>
  </si>
  <si>
    <t>P.U. HT</t>
  </si>
  <si>
    <t>Q</t>
  </si>
  <si>
    <t>Montant HT</t>
  </si>
  <si>
    <t>Plans et études diverses</t>
  </si>
  <si>
    <t>Plans d'Exécution des Ouvrages (P.E.O.)</t>
  </si>
  <si>
    <t>ens</t>
  </si>
  <si>
    <t>Dossier des Ouvrages Exécutés (D.O.E.)</t>
  </si>
  <si>
    <t xml:space="preserve">BLOCS PORTES </t>
  </si>
  <si>
    <t>2.1</t>
  </si>
  <si>
    <t>BLOCS PORTES  A AME PLEINE A PEINDRE</t>
  </si>
  <si>
    <t>2.1.1</t>
  </si>
  <si>
    <t>Blocs portes 2 ventaux, EI30, 1.56m x 2.04m (motorisation par lot 09)</t>
  </si>
  <si>
    <t>U</t>
  </si>
  <si>
    <t>2.1.2</t>
  </si>
  <si>
    <t xml:space="preserve">Blocs portes 2 ventaux, EI30, 1.46m x 2.04m </t>
  </si>
  <si>
    <t>2.1.3</t>
  </si>
  <si>
    <t xml:space="preserve">Blocs portes 2 ventaux, EI30, 0.96m x 2.04m </t>
  </si>
  <si>
    <t>2.1.4</t>
  </si>
  <si>
    <t xml:space="preserve">Blocs portes 2 ventaux, EI30, 0.86m x 2.04m </t>
  </si>
  <si>
    <t>2.1.5</t>
  </si>
  <si>
    <t>Blocs portes 1 vantail, EI30, 0.93m x 2.04m</t>
  </si>
  <si>
    <t>2.1.6</t>
  </si>
  <si>
    <t>Blocs portes 1 vantail, EI30, 0.73m x 2.04m</t>
  </si>
  <si>
    <t>2.1.7</t>
  </si>
  <si>
    <t>Blocs portes 1 vantail, EI30, 0.53m x 2.04m</t>
  </si>
  <si>
    <t>2.1.8</t>
  </si>
  <si>
    <t>Blocs portes 2 ventaux, DAS, double action, E30, 1.86m x 2.04m</t>
  </si>
  <si>
    <t>2.1.9</t>
  </si>
  <si>
    <t>Blocs portes 2 ventaux, DAS, simple action, EI30, 1.56m x 2.04m</t>
  </si>
  <si>
    <t>2.1.10</t>
  </si>
  <si>
    <t>Blocs portes 1 ventail, DAS, simple action, EI30, 1.23m x 2.04m</t>
  </si>
  <si>
    <t>2.1.11</t>
  </si>
  <si>
    <t>Blocs portes 1 vantail, sans degré CF, 0.93m x 2.04m</t>
  </si>
  <si>
    <t>2.1.12</t>
  </si>
  <si>
    <t>Blocs portes 1 vantail, sans degré CF, 0.83m x 2.04m</t>
  </si>
  <si>
    <t>2.2</t>
  </si>
  <si>
    <t>OCULI</t>
  </si>
  <si>
    <t>2.3</t>
  </si>
  <si>
    <t>QUINCAILLERIE</t>
  </si>
  <si>
    <t>2.3.1</t>
  </si>
  <si>
    <t>Ventouse DAS</t>
  </si>
  <si>
    <t>2.3.2</t>
  </si>
  <si>
    <t>Fermes portes</t>
  </si>
  <si>
    <t>2.3.3</t>
  </si>
  <si>
    <t>Butoires de portes</t>
  </si>
  <si>
    <t>2.3.4</t>
  </si>
  <si>
    <t>2.3.5</t>
  </si>
  <si>
    <t>Poignées de re-fermeture</t>
  </si>
  <si>
    <t>2.3.6</t>
  </si>
  <si>
    <t>Becs de cane à condamnation / bouton moleté</t>
  </si>
  <si>
    <t>2.3.7</t>
  </si>
  <si>
    <t>Serrures de sureté</t>
  </si>
  <si>
    <t>2.3.8</t>
  </si>
  <si>
    <t>Garniture courantes</t>
  </si>
  <si>
    <t>Garniture pour locaux techniques</t>
  </si>
  <si>
    <t>2.4</t>
  </si>
  <si>
    <t>ORGANIGRAMME</t>
  </si>
  <si>
    <t>2.5</t>
  </si>
  <si>
    <t xml:space="preserve">MURS RIDEAUX A SERRAGE </t>
  </si>
  <si>
    <t>m²</t>
  </si>
  <si>
    <t>2.6</t>
  </si>
  <si>
    <t>Bureaux de surveillances salles de réveil</t>
  </si>
  <si>
    <t>2.6.1</t>
  </si>
  <si>
    <t>Poste de surveillance R+1</t>
  </si>
  <si>
    <t>2.6.2</t>
  </si>
  <si>
    <t>PSE 04 Remplacement meuble SSPI RDC</t>
  </si>
  <si>
    <t>2.7</t>
  </si>
  <si>
    <t>Paillasses humides/ kitchenettes</t>
  </si>
  <si>
    <t>2.8</t>
  </si>
  <si>
    <t>Paillasses sèches</t>
  </si>
  <si>
    <t>2.9</t>
  </si>
  <si>
    <t>Reprise mains-courantes</t>
  </si>
  <si>
    <t>ml</t>
  </si>
  <si>
    <t>2.10</t>
  </si>
  <si>
    <t>Trappes de visites CF pour gaines techniques</t>
  </si>
  <si>
    <t>Sous total :</t>
  </si>
  <si>
    <t>Sous-total travaux</t>
  </si>
  <si>
    <t>Prorata 2%</t>
  </si>
  <si>
    <t xml:space="preserve">Montant total H.T.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</si>
</sst>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0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0" tint="-0.249977111117893"/>
      <name val="Arial"/>
      <family val="2"/>
    </font>
    <font>
      <i/>
      <sz val="10"/>
      <color theme="0" tint="-0.249977111117893"/>
      <name val="Calibri"/>
      <family val="2"/>
      <scheme val="minor"/>
    </font>
    <font>
      <b/>
      <sz val="10"/>
      <name val="Arial"/>
      <family val="2"/>
    </font>
    <font>
      <i/>
      <sz val="10"/>
      <color theme="0" tint="-0.14999847407452621"/>
      <name val="Arial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0" fontId="4" fillId="3" borderId="4" xfId="0" applyFont="1" applyFill="1" applyBorder="1" applyAlignment="1">
      <alignment horizontal="center" vertical="center"/>
    </xf>
    <xf numFmtId="44" fontId="4" fillId="3" borderId="4" xfId="1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5" fillId="0" borderId="6" xfId="0" applyFont="1" applyBorder="1" applyAlignment="1">
      <alignment horizontal="left" vertical="center"/>
    </xf>
    <xf numFmtId="44" fontId="0" fillId="0" borderId="6" xfId="1" applyFont="1" applyBorder="1" applyAlignment="1">
      <alignment vertical="center"/>
    </xf>
    <xf numFmtId="0" fontId="0" fillId="0" borderId="7" xfId="0" applyBorder="1"/>
    <xf numFmtId="0" fontId="6" fillId="0" borderId="7" xfId="2" applyFont="1" applyBorder="1" applyAlignment="1">
      <alignment vertical="center" wrapText="1"/>
    </xf>
    <xf numFmtId="0" fontId="7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 vertical="center"/>
    </xf>
    <xf numFmtId="44" fontId="8" fillId="0" borderId="7" xfId="1" applyFont="1" applyBorder="1" applyAlignment="1">
      <alignment vertical="center"/>
    </xf>
    <xf numFmtId="0" fontId="9" fillId="0" borderId="7" xfId="0" applyFont="1" applyBorder="1" applyAlignment="1">
      <alignment horizontal="left" indent="1"/>
    </xf>
    <xf numFmtId="44" fontId="10" fillId="0" borderId="7" xfId="1" applyFont="1" applyBorder="1" applyAlignment="1">
      <alignment horizontal="left" vertical="center"/>
    </xf>
    <xf numFmtId="0" fontId="10" fillId="0" borderId="7" xfId="0" applyFont="1" applyBorder="1" applyAlignment="1">
      <alignment horizontal="right" vertical="center"/>
    </xf>
    <xf numFmtId="44" fontId="11" fillId="0" borderId="7" xfId="1" applyFont="1" applyBorder="1" applyAlignment="1">
      <alignment vertical="center"/>
    </xf>
    <xf numFmtId="0" fontId="12" fillId="0" borderId="7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9" fillId="0" borderId="7" xfId="0" applyFont="1" applyBorder="1" applyAlignment="1">
      <alignment horizontal="left" wrapText="1" indent="1"/>
    </xf>
    <xf numFmtId="0" fontId="7" fillId="0" borderId="7" xfId="0" applyFont="1" applyBorder="1" applyAlignment="1">
      <alignment horizontal="center" vertical="top"/>
    </xf>
    <xf numFmtId="0" fontId="14" fillId="0" borderId="0" xfId="0" applyFont="1"/>
    <xf numFmtId="0" fontId="7" fillId="0" borderId="7" xfId="0" applyFont="1" applyBorder="1" applyAlignment="1">
      <alignment horizontal="left" wrapText="1" indent="1"/>
    </xf>
    <xf numFmtId="0" fontId="2" fillId="0" borderId="0" xfId="0" applyFont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0" fillId="0" borderId="9" xfId="1" applyFont="1" applyBorder="1" applyAlignment="1">
      <alignment horizontal="center"/>
    </xf>
    <xf numFmtId="0" fontId="9" fillId="0" borderId="7" xfId="0" applyFont="1" applyBorder="1" applyAlignment="1">
      <alignment vertical="top"/>
    </xf>
    <xf numFmtId="44" fontId="11" fillId="0" borderId="4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44" fontId="2" fillId="4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right"/>
    </xf>
    <xf numFmtId="0" fontId="15" fillId="0" borderId="9" xfId="0" applyFont="1" applyBorder="1" applyAlignment="1">
      <alignment horizontal="right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_02 Maçonnerie" xfId="2" xr:uid="{42B390F5-ED8C-4A45-AE76-B814E2A71C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E283E-412C-456F-81A9-9DBADF792DBC}">
  <sheetPr>
    <tabColor rgb="FF00B050"/>
    <pageSetUpPr fitToPage="1"/>
  </sheetPr>
  <dimension ref="A1:I55"/>
  <sheetViews>
    <sheetView tabSelected="1" view="pageBreakPreview" topLeftCell="A25" zoomScale="115" zoomScaleNormal="115" zoomScaleSheetLayoutView="115" workbookViewId="0">
      <selection activeCell="B31" sqref="B31"/>
    </sheetView>
  </sheetViews>
  <sheetFormatPr baseColWidth="10" defaultRowHeight="15" x14ac:dyDescent="0.25"/>
  <cols>
    <col min="1" max="1" width="7.140625" style="32" customWidth="1"/>
    <col min="2" max="2" width="70.7109375" customWidth="1"/>
    <col min="3" max="3" width="6.42578125" style="33" customWidth="1"/>
    <col min="4" max="4" width="12.140625" style="33" customWidth="1"/>
    <col min="5" max="5" width="12.140625" style="34" customWidth="1"/>
    <col min="6" max="6" width="13.5703125" style="34" customWidth="1"/>
    <col min="8" max="8" width="25.28515625" customWidth="1"/>
    <col min="9" max="9" width="19.28515625" customWidth="1"/>
  </cols>
  <sheetData>
    <row r="1" spans="1:9" ht="31.5" customHeight="1" thickTop="1" thickBot="1" x14ac:dyDescent="0.3">
      <c r="A1" s="35" t="s">
        <v>0</v>
      </c>
      <c r="B1" s="36"/>
      <c r="C1" s="36"/>
      <c r="D1" s="36"/>
      <c r="E1" s="36"/>
      <c r="F1" s="37"/>
    </row>
    <row r="2" spans="1:9" ht="31.5" customHeight="1" thickTop="1" thickBo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2" t="s">
        <v>6</v>
      </c>
      <c r="G2" s="3"/>
    </row>
    <row r="3" spans="1:9" ht="15.75" thickTop="1" x14ac:dyDescent="0.25">
      <c r="A3" s="4"/>
      <c r="B3" s="5"/>
      <c r="C3" s="5"/>
      <c r="D3" s="5"/>
      <c r="E3" s="5"/>
      <c r="F3" s="6"/>
    </row>
    <row r="4" spans="1:9" x14ac:dyDescent="0.25">
      <c r="A4" s="7"/>
      <c r="B4" s="8" t="s">
        <v>7</v>
      </c>
      <c r="C4" s="9"/>
      <c r="D4" s="10"/>
      <c r="E4" s="10"/>
      <c r="F4" s="11">
        <f>SUM(F5:F6)</f>
        <v>0</v>
      </c>
    </row>
    <row r="5" spans="1:9" x14ac:dyDescent="0.25">
      <c r="A5" s="7"/>
      <c r="B5" s="12" t="s">
        <v>8</v>
      </c>
      <c r="C5" s="9" t="s">
        <v>9</v>
      </c>
      <c r="D5" s="13"/>
      <c r="E5" s="14"/>
      <c r="F5" s="15">
        <f>D5*E5</f>
        <v>0</v>
      </c>
    </row>
    <row r="6" spans="1:9" x14ac:dyDescent="0.25">
      <c r="A6" s="7"/>
      <c r="B6" s="12" t="s">
        <v>10</v>
      </c>
      <c r="C6" s="9" t="s">
        <v>9</v>
      </c>
      <c r="D6" s="13"/>
      <c r="E6" s="14"/>
      <c r="F6" s="15">
        <f>D6*E6</f>
        <v>0</v>
      </c>
    </row>
    <row r="7" spans="1:9" x14ac:dyDescent="0.25">
      <c r="A7" s="7"/>
      <c r="B7" s="12"/>
      <c r="C7" s="9"/>
      <c r="D7" s="13"/>
      <c r="E7" s="14"/>
      <c r="F7" s="15"/>
    </row>
    <row r="8" spans="1:9" x14ac:dyDescent="0.25">
      <c r="A8" s="7"/>
      <c r="B8" s="16" t="s">
        <v>11</v>
      </c>
      <c r="C8" s="9"/>
      <c r="D8" s="17"/>
      <c r="E8" s="14"/>
      <c r="F8" s="11"/>
    </row>
    <row r="9" spans="1:9" x14ac:dyDescent="0.25">
      <c r="A9" s="7" t="s">
        <v>12</v>
      </c>
      <c r="B9" s="8" t="s">
        <v>13</v>
      </c>
      <c r="C9" s="9"/>
      <c r="D9" s="13"/>
      <c r="E9" s="14"/>
      <c r="F9" s="15"/>
    </row>
    <row r="10" spans="1:9" x14ac:dyDescent="0.25">
      <c r="A10" s="7" t="s">
        <v>14</v>
      </c>
      <c r="B10" s="18" t="s">
        <v>15</v>
      </c>
      <c r="C10" s="19" t="s">
        <v>16</v>
      </c>
      <c r="D10" s="13"/>
      <c r="E10" s="14"/>
      <c r="F10" s="15">
        <f t="shared" ref="F10:F21" si="0">D10*E10</f>
        <v>0</v>
      </c>
      <c r="H10" s="20"/>
      <c r="I10" s="20"/>
    </row>
    <row r="11" spans="1:9" x14ac:dyDescent="0.25">
      <c r="A11" s="7" t="s">
        <v>17</v>
      </c>
      <c r="B11" s="18" t="s">
        <v>18</v>
      </c>
      <c r="C11" s="19" t="s">
        <v>16</v>
      </c>
      <c r="D11" s="13"/>
      <c r="E11" s="14"/>
      <c r="F11" s="15">
        <f t="shared" si="0"/>
        <v>0</v>
      </c>
      <c r="H11" s="20"/>
      <c r="I11" s="20"/>
    </row>
    <row r="12" spans="1:9" x14ac:dyDescent="0.25">
      <c r="A12" s="7" t="s">
        <v>19</v>
      </c>
      <c r="B12" s="18" t="s">
        <v>20</v>
      </c>
      <c r="C12" s="19" t="s">
        <v>16</v>
      </c>
      <c r="D12" s="13"/>
      <c r="E12" s="14"/>
      <c r="F12" s="15">
        <f t="shared" si="0"/>
        <v>0</v>
      </c>
      <c r="H12" s="20"/>
      <c r="I12" s="20"/>
    </row>
    <row r="13" spans="1:9" x14ac:dyDescent="0.25">
      <c r="A13" s="7" t="s">
        <v>21</v>
      </c>
      <c r="B13" s="18" t="s">
        <v>22</v>
      </c>
      <c r="C13" s="19" t="s">
        <v>16</v>
      </c>
      <c r="D13" s="13"/>
      <c r="E13" s="14"/>
      <c r="F13" s="15">
        <f t="shared" si="0"/>
        <v>0</v>
      </c>
      <c r="H13" s="20"/>
      <c r="I13" s="20"/>
    </row>
    <row r="14" spans="1:9" x14ac:dyDescent="0.25">
      <c r="A14" s="7" t="s">
        <v>23</v>
      </c>
      <c r="B14" s="18" t="s">
        <v>24</v>
      </c>
      <c r="C14" s="19" t="s">
        <v>16</v>
      </c>
      <c r="D14" s="13"/>
      <c r="E14" s="14"/>
      <c r="F14" s="15">
        <f t="shared" si="0"/>
        <v>0</v>
      </c>
      <c r="H14" s="20"/>
      <c r="I14" s="20"/>
    </row>
    <row r="15" spans="1:9" x14ac:dyDescent="0.25">
      <c r="A15" s="7" t="s">
        <v>25</v>
      </c>
      <c r="B15" s="18" t="s">
        <v>26</v>
      </c>
      <c r="C15" s="19" t="s">
        <v>16</v>
      </c>
      <c r="D15" s="13"/>
      <c r="E15" s="14"/>
      <c r="F15" s="15">
        <f t="shared" si="0"/>
        <v>0</v>
      </c>
      <c r="H15" s="20"/>
      <c r="I15" s="20"/>
    </row>
    <row r="16" spans="1:9" x14ac:dyDescent="0.25">
      <c r="A16" s="7" t="s">
        <v>27</v>
      </c>
      <c r="B16" s="18" t="s">
        <v>28</v>
      </c>
      <c r="C16" s="19" t="s">
        <v>16</v>
      </c>
      <c r="D16" s="13"/>
      <c r="E16" s="14"/>
      <c r="F16" s="15">
        <f t="shared" si="0"/>
        <v>0</v>
      </c>
      <c r="H16" s="20"/>
      <c r="I16" s="20"/>
    </row>
    <row r="17" spans="1:9" x14ac:dyDescent="0.25">
      <c r="A17" s="7" t="s">
        <v>29</v>
      </c>
      <c r="B17" s="18" t="s">
        <v>30</v>
      </c>
      <c r="C17" s="19" t="s">
        <v>16</v>
      </c>
      <c r="D17" s="13"/>
      <c r="E17" s="14"/>
      <c r="F17" s="15">
        <f t="shared" si="0"/>
        <v>0</v>
      </c>
      <c r="H17" s="20"/>
      <c r="I17" s="20"/>
    </row>
    <row r="18" spans="1:9" x14ac:dyDescent="0.25">
      <c r="A18" s="7" t="s">
        <v>31</v>
      </c>
      <c r="B18" s="18" t="s">
        <v>32</v>
      </c>
      <c r="C18" s="19" t="s">
        <v>16</v>
      </c>
      <c r="D18" s="13"/>
      <c r="E18" s="14"/>
      <c r="F18" s="15">
        <f t="shared" si="0"/>
        <v>0</v>
      </c>
      <c r="H18" s="20"/>
      <c r="I18" s="20"/>
    </row>
    <row r="19" spans="1:9" x14ac:dyDescent="0.25">
      <c r="A19" s="7" t="s">
        <v>33</v>
      </c>
      <c r="B19" s="18" t="s">
        <v>34</v>
      </c>
      <c r="C19" s="19" t="s">
        <v>16</v>
      </c>
      <c r="D19" s="13"/>
      <c r="E19" s="14"/>
      <c r="F19" s="15">
        <f t="shared" si="0"/>
        <v>0</v>
      </c>
      <c r="H19" s="20"/>
      <c r="I19" s="20"/>
    </row>
    <row r="20" spans="1:9" x14ac:dyDescent="0.25">
      <c r="A20" s="7" t="s">
        <v>35</v>
      </c>
      <c r="B20" s="18" t="s">
        <v>36</v>
      </c>
      <c r="C20" s="19" t="s">
        <v>16</v>
      </c>
      <c r="D20" s="13"/>
      <c r="E20" s="14"/>
      <c r="F20" s="15">
        <f t="shared" si="0"/>
        <v>0</v>
      </c>
      <c r="H20" s="20"/>
      <c r="I20" s="20"/>
    </row>
    <row r="21" spans="1:9" x14ac:dyDescent="0.25">
      <c r="A21" s="7" t="s">
        <v>37</v>
      </c>
      <c r="B21" s="18" t="s">
        <v>38</v>
      </c>
      <c r="C21" s="19" t="s">
        <v>16</v>
      </c>
      <c r="D21" s="13"/>
      <c r="E21" s="14"/>
      <c r="F21" s="15">
        <f t="shared" si="0"/>
        <v>0</v>
      </c>
      <c r="H21" s="20"/>
      <c r="I21" s="20"/>
    </row>
    <row r="22" spans="1:9" x14ac:dyDescent="0.25">
      <c r="A22" s="7"/>
      <c r="B22" s="18"/>
      <c r="C22" s="19"/>
      <c r="D22" s="13"/>
      <c r="E22" s="14"/>
      <c r="F22" s="15"/>
    </row>
    <row r="23" spans="1:9" x14ac:dyDescent="0.25">
      <c r="A23" s="7" t="s">
        <v>39</v>
      </c>
      <c r="B23" s="8" t="s">
        <v>40</v>
      </c>
      <c r="C23" s="19" t="s">
        <v>16</v>
      </c>
      <c r="D23" s="13"/>
      <c r="E23" s="14"/>
      <c r="F23" s="15"/>
    </row>
    <row r="24" spans="1:9" x14ac:dyDescent="0.25">
      <c r="A24" s="7"/>
      <c r="B24" s="18"/>
      <c r="C24" s="19"/>
      <c r="D24" s="13"/>
      <c r="E24" s="14"/>
      <c r="F24" s="15"/>
    </row>
    <row r="25" spans="1:9" x14ac:dyDescent="0.25">
      <c r="A25" s="7" t="s">
        <v>41</v>
      </c>
      <c r="B25" s="8" t="s">
        <v>42</v>
      </c>
      <c r="C25" s="9"/>
      <c r="D25" s="13"/>
      <c r="E25" s="14"/>
      <c r="F25" s="15"/>
    </row>
    <row r="26" spans="1:9" x14ac:dyDescent="0.25">
      <c r="A26" s="7" t="s">
        <v>43</v>
      </c>
      <c r="B26" s="18" t="s">
        <v>44</v>
      </c>
      <c r="C26" s="19" t="s">
        <v>16</v>
      </c>
      <c r="D26" s="13"/>
      <c r="E26" s="14"/>
      <c r="F26" s="15">
        <f t="shared" ref="F26:F50" si="1">D26*E26</f>
        <v>0</v>
      </c>
    </row>
    <row r="27" spans="1:9" x14ac:dyDescent="0.25">
      <c r="A27" s="7" t="s">
        <v>45</v>
      </c>
      <c r="B27" s="18" t="s">
        <v>46</v>
      </c>
      <c r="C27" s="19" t="s">
        <v>16</v>
      </c>
      <c r="D27" s="13"/>
      <c r="E27" s="14"/>
      <c r="F27" s="15">
        <f t="shared" si="1"/>
        <v>0</v>
      </c>
    </row>
    <row r="28" spans="1:9" x14ac:dyDescent="0.25">
      <c r="A28" s="7" t="s">
        <v>47</v>
      </c>
      <c r="B28" s="18" t="s">
        <v>48</v>
      </c>
      <c r="C28" s="19" t="s">
        <v>16</v>
      </c>
      <c r="D28" s="13"/>
      <c r="E28" s="14"/>
      <c r="F28" s="15">
        <f t="shared" si="1"/>
        <v>0</v>
      </c>
    </row>
    <row r="29" spans="1:9" x14ac:dyDescent="0.25">
      <c r="A29" s="7" t="s">
        <v>49</v>
      </c>
      <c r="B29" s="18" t="s">
        <v>51</v>
      </c>
      <c r="C29" s="19" t="s">
        <v>16</v>
      </c>
      <c r="D29" s="13"/>
      <c r="E29" s="14"/>
      <c r="F29" s="15">
        <f t="shared" si="1"/>
        <v>0</v>
      </c>
    </row>
    <row r="30" spans="1:9" x14ac:dyDescent="0.25">
      <c r="A30" s="7" t="s">
        <v>50</v>
      </c>
      <c r="B30" s="18" t="s">
        <v>53</v>
      </c>
      <c r="C30" s="19" t="s">
        <v>16</v>
      </c>
      <c r="D30" s="13"/>
      <c r="E30" s="14"/>
      <c r="F30" s="15">
        <f t="shared" si="1"/>
        <v>0</v>
      </c>
    </row>
    <row r="31" spans="1:9" x14ac:dyDescent="0.25">
      <c r="A31" s="7" t="s">
        <v>52</v>
      </c>
      <c r="B31" s="18" t="s">
        <v>55</v>
      </c>
      <c r="C31" s="19" t="s">
        <v>16</v>
      </c>
      <c r="D31" s="13"/>
      <c r="E31" s="14"/>
      <c r="F31" s="15">
        <f t="shared" si="1"/>
        <v>0</v>
      </c>
    </row>
    <row r="32" spans="1:9" x14ac:dyDescent="0.25">
      <c r="A32" s="7" t="s">
        <v>54</v>
      </c>
      <c r="B32" s="18" t="s">
        <v>57</v>
      </c>
      <c r="C32" s="19" t="s">
        <v>16</v>
      </c>
      <c r="D32" s="13"/>
      <c r="E32" s="14"/>
      <c r="F32" s="15">
        <f t="shared" si="1"/>
        <v>0</v>
      </c>
    </row>
    <row r="33" spans="1:6" x14ac:dyDescent="0.25">
      <c r="A33" s="7" t="s">
        <v>56</v>
      </c>
      <c r="B33" s="18" t="s">
        <v>58</v>
      </c>
      <c r="C33" s="19" t="s">
        <v>16</v>
      </c>
      <c r="D33" s="13"/>
      <c r="E33" s="14"/>
      <c r="F33" s="15">
        <f t="shared" si="1"/>
        <v>0</v>
      </c>
    </row>
    <row r="34" spans="1:6" x14ac:dyDescent="0.25">
      <c r="A34" s="7"/>
      <c r="B34" s="18"/>
      <c r="C34" s="19"/>
      <c r="D34" s="13"/>
      <c r="E34" s="14"/>
      <c r="F34" s="15"/>
    </row>
    <row r="35" spans="1:6" x14ac:dyDescent="0.25">
      <c r="A35" s="7" t="s">
        <v>59</v>
      </c>
      <c r="B35" s="8" t="s">
        <v>60</v>
      </c>
      <c r="C35" s="19" t="s">
        <v>9</v>
      </c>
      <c r="D35" s="13"/>
      <c r="E35" s="14"/>
      <c r="F35" s="15">
        <f t="shared" si="1"/>
        <v>0</v>
      </c>
    </row>
    <row r="36" spans="1:6" x14ac:dyDescent="0.25">
      <c r="A36" s="7"/>
      <c r="B36" s="18"/>
      <c r="C36" s="19"/>
      <c r="D36" s="13"/>
      <c r="E36" s="14"/>
      <c r="F36" s="15"/>
    </row>
    <row r="37" spans="1:6" x14ac:dyDescent="0.25">
      <c r="A37" s="7" t="s">
        <v>61</v>
      </c>
      <c r="B37" s="8" t="s">
        <v>62</v>
      </c>
      <c r="C37" s="9" t="s">
        <v>63</v>
      </c>
      <c r="D37" s="13"/>
      <c r="E37" s="14"/>
      <c r="F37" s="15">
        <f t="shared" si="1"/>
        <v>0</v>
      </c>
    </row>
    <row r="38" spans="1:6" x14ac:dyDescent="0.25">
      <c r="A38" s="7"/>
      <c r="B38" s="18"/>
      <c r="C38" s="19"/>
      <c r="D38" s="13"/>
      <c r="E38" s="14"/>
      <c r="F38" s="15"/>
    </row>
    <row r="39" spans="1:6" x14ac:dyDescent="0.25">
      <c r="A39" s="7" t="s">
        <v>64</v>
      </c>
      <c r="B39" s="8" t="s">
        <v>65</v>
      </c>
      <c r="C39" s="9"/>
      <c r="D39" s="13"/>
      <c r="E39" s="14"/>
      <c r="F39" s="15"/>
    </row>
    <row r="40" spans="1:6" x14ac:dyDescent="0.25">
      <c r="A40" s="7" t="s">
        <v>66</v>
      </c>
      <c r="B40" s="18" t="s">
        <v>67</v>
      </c>
      <c r="C40" s="19" t="s">
        <v>16</v>
      </c>
      <c r="D40" s="13"/>
      <c r="E40" s="14"/>
      <c r="F40" s="15">
        <f t="shared" si="1"/>
        <v>0</v>
      </c>
    </row>
    <row r="41" spans="1:6" x14ac:dyDescent="0.25">
      <c r="A41" s="7" t="s">
        <v>68</v>
      </c>
      <c r="B41" s="21" t="s">
        <v>69</v>
      </c>
      <c r="C41" s="19" t="s">
        <v>16</v>
      </c>
      <c r="D41" s="13"/>
      <c r="E41" s="14"/>
      <c r="F41" s="15">
        <f t="shared" si="1"/>
        <v>0</v>
      </c>
    </row>
    <row r="42" spans="1:6" x14ac:dyDescent="0.25">
      <c r="A42" s="7"/>
      <c r="B42" s="21"/>
      <c r="C42" s="19"/>
      <c r="D42" s="13"/>
      <c r="E42" s="14"/>
      <c r="F42" s="15"/>
    </row>
    <row r="43" spans="1:6" x14ac:dyDescent="0.25">
      <c r="A43" s="7" t="s">
        <v>70</v>
      </c>
      <c r="B43" s="8" t="s">
        <v>71</v>
      </c>
      <c r="C43" s="19" t="s">
        <v>16</v>
      </c>
      <c r="D43" s="13"/>
      <c r="E43" s="14"/>
      <c r="F43" s="15">
        <f t="shared" si="1"/>
        <v>0</v>
      </c>
    </row>
    <row r="44" spans="1:6" x14ac:dyDescent="0.25">
      <c r="A44" s="7"/>
      <c r="B44" s="8"/>
      <c r="C44" s="19"/>
      <c r="D44" s="13"/>
      <c r="E44" s="14"/>
      <c r="F44" s="15">
        <f t="shared" si="1"/>
        <v>0</v>
      </c>
    </row>
    <row r="45" spans="1:6" s="22" customFormat="1" x14ac:dyDescent="0.25">
      <c r="A45" s="7" t="s">
        <v>72</v>
      </c>
      <c r="B45" s="8" t="s">
        <v>73</v>
      </c>
      <c r="C45" s="19" t="s">
        <v>16</v>
      </c>
      <c r="D45" s="13"/>
      <c r="E45" s="14"/>
      <c r="F45" s="15">
        <f t="shared" si="1"/>
        <v>0</v>
      </c>
    </row>
    <row r="46" spans="1:6" x14ac:dyDescent="0.25">
      <c r="A46" s="7"/>
      <c r="B46" s="18"/>
      <c r="C46" s="19"/>
      <c r="D46" s="13"/>
      <c r="E46" s="14"/>
      <c r="F46" s="15">
        <f t="shared" si="1"/>
        <v>0</v>
      </c>
    </row>
    <row r="47" spans="1:6" x14ac:dyDescent="0.25">
      <c r="A47" s="7" t="s">
        <v>74</v>
      </c>
      <c r="B47" s="8" t="s">
        <v>75</v>
      </c>
      <c r="C47" s="19" t="s">
        <v>76</v>
      </c>
      <c r="D47" s="13"/>
      <c r="E47" s="14"/>
      <c r="F47" s="15">
        <f t="shared" si="1"/>
        <v>0</v>
      </c>
    </row>
    <row r="48" spans="1:6" x14ac:dyDescent="0.25">
      <c r="A48" s="7"/>
      <c r="B48" s="18"/>
      <c r="C48" s="19"/>
      <c r="D48" s="13"/>
      <c r="E48" s="14"/>
      <c r="F48" s="15">
        <f t="shared" si="1"/>
        <v>0</v>
      </c>
    </row>
    <row r="49" spans="1:6" x14ac:dyDescent="0.25">
      <c r="A49" s="7" t="s">
        <v>77</v>
      </c>
      <c r="B49" s="8" t="s">
        <v>78</v>
      </c>
      <c r="C49" s="19" t="s">
        <v>16</v>
      </c>
      <c r="D49" s="13"/>
      <c r="E49" s="14"/>
      <c r="F49" s="15">
        <f t="shared" si="1"/>
        <v>0</v>
      </c>
    </row>
    <row r="50" spans="1:6" x14ac:dyDescent="0.25">
      <c r="A50" s="7"/>
      <c r="B50" s="18"/>
      <c r="C50" s="19"/>
      <c r="D50" s="13"/>
      <c r="E50" s="14"/>
      <c r="F50" s="15">
        <f t="shared" si="1"/>
        <v>0</v>
      </c>
    </row>
    <row r="51" spans="1:6" ht="15.75" thickBot="1" x14ac:dyDescent="0.3">
      <c r="A51" s="38" t="s">
        <v>79</v>
      </c>
      <c r="B51" s="39"/>
      <c r="C51" s="23"/>
      <c r="D51" s="24"/>
      <c r="E51" s="25"/>
      <c r="F51" s="26">
        <f>SUBTOTAL(9,F50:F50)</f>
        <v>0</v>
      </c>
    </row>
    <row r="52" spans="1:6" ht="16.5" thickTop="1" thickBot="1" x14ac:dyDescent="0.3">
      <c r="A52" s="27"/>
      <c r="B52" s="40" t="s">
        <v>80</v>
      </c>
      <c r="C52" s="41"/>
      <c r="D52" s="41"/>
      <c r="E52" s="42"/>
      <c r="F52" s="28">
        <f>SUM(F37:F51)</f>
        <v>0</v>
      </c>
    </row>
    <row r="53" spans="1:6" ht="16.5" thickTop="1" thickBot="1" x14ac:dyDescent="0.3">
      <c r="A53" s="27"/>
      <c r="B53" s="40" t="s">
        <v>81</v>
      </c>
      <c r="C53" s="41"/>
      <c r="D53" s="41"/>
      <c r="E53" s="42"/>
      <c r="F53" s="28">
        <f>F52*0.02</f>
        <v>0</v>
      </c>
    </row>
    <row r="54" spans="1:6" ht="16.5" thickTop="1" thickBot="1" x14ac:dyDescent="0.3">
      <c r="A54" s="29"/>
      <c r="B54" s="30" t="s">
        <v>82</v>
      </c>
      <c r="C54" s="43" t="str">
        <f>A1</f>
        <v>LOT 04 - MENUISERIES INTERIEURES / AGENCEMENT</v>
      </c>
      <c r="D54" s="43"/>
      <c r="E54" s="44"/>
      <c r="F54" s="31">
        <f>F52+F53</f>
        <v>0</v>
      </c>
    </row>
    <row r="55" spans="1:6" ht="15.75" thickTop="1" x14ac:dyDescent="0.25"/>
  </sheetData>
  <mergeCells count="5">
    <mergeCell ref="A1:F1"/>
    <mergeCell ref="A51:B51"/>
    <mergeCell ref="B52:E52"/>
    <mergeCell ref="B53:E53"/>
    <mergeCell ref="C54:E54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&amp;LLEA ARCHITECTES&amp;CRestructuration de la Clinique de l’Yvette à Longjumeau
DPGF&amp;R&amp;D
IND 1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LOT04-MEN.INT</vt:lpstr>
      <vt:lpstr>'LOT04-MEN.INT'!_Toc217037562</vt:lpstr>
      <vt:lpstr>'LOT04-MEN.INT'!Zone_d_impression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Thibault BROUILLAUD</dc:creator>
  <cp:lastModifiedBy>Thibault BROUILLAUD</cp:lastModifiedBy>
  <dcterms:created xsi:type="dcterms:W3CDTF">2025-12-19T18:01:22Z</dcterms:created>
  <dcterms:modified xsi:type="dcterms:W3CDTF">2025-12-23T10:52:21Z</dcterms:modified>
</cp:coreProperties>
</file>